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INANZAS\FINANZAS\Sistema información Financiera\4to trimestre de 2021\SIF 4TO TRIM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D16" i="1" l="1"/>
  <c r="D14" i="1"/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<sst xmlns="http://schemas.openxmlformats.org/spreadsheetml/2006/main" count="33" uniqueCount="33">
  <si>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</si>
  <si>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</si>
  <si>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</si>
  <si>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</si>
  <si>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</si>
  <si>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</si>
  <si>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</si>
  <si>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</si>
  <si>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</si>
  <si>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</si>
  <si>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</si>
  <si>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</si>
  <si>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</si>
  <si>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</si>
  <si>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</si>
  <si>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</si>
  <si>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</si>
  <si>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</si>
  <si>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</si>
  <si>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</si>
  <si>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</si>
  <si>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</si>
  <si>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</si>
  <si>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</si>
  <si>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</si>
  <si>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</si>
  <si>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</si>
  <si>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Universdiad Tecnológica deParral</t>
  </si>
  <si>
    <t xml:space="preserve">Del 1 de Enero  al 31 de dciembre de 2021 </t>
  </si>
  <si>
    <t>Dra. Anna Elizabeth Chávez Mata</t>
  </si>
  <si>
    <t>Lic. Victor Manuel Mares Duarte</t>
  </si>
  <si>
    <t xml:space="preserve">        Director Administrativo</t>
  </si>
  <si>
    <t xml:space="preserve">                   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</si>
</sst>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zoomScaleNormal="100" zoomScaleSheetLayoutView="98" workbookViewId="0">
      <selection activeCell="B25" sqref="B25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2.5703125" style="1" customWidth="1"/>
    <col min="7" max="8" width="12.8554687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6341320</v>
      </c>
      <c r="D14" s="20">
        <f>-1535710+142865.08</f>
        <v>-1392844.92</v>
      </c>
      <c r="E14" s="21">
        <f t="shared" si="0"/>
        <v>4948475.08</v>
      </c>
      <c r="F14" s="5">
        <v>4948475.08</v>
      </c>
      <c r="G14" s="20">
        <v>4948475.08</v>
      </c>
      <c r="H14" s="10">
        <f t="shared" si="1"/>
        <v>-1392844.92</v>
      </c>
    </row>
    <row r="15" spans="2:8" ht="24" customHeight="1" x14ac:dyDescent="0.2">
      <c r="B15" s="16" t="s">
        <v>22</v>
      </c>
      <c r="C15" s="20">
        <v>0</v>
      </c>
      <c r="D15" s="20">
        <v>4999999.8499999996</v>
      </c>
      <c r="E15" s="21">
        <f t="shared" si="0"/>
        <v>4999999.8499999996</v>
      </c>
      <c r="F15" s="20">
        <v>4999999.8499999996</v>
      </c>
      <c r="G15" s="20">
        <v>4999999.8499999996</v>
      </c>
      <c r="H15" s="10">
        <f t="shared" si="1"/>
        <v>4999999.8499999996</v>
      </c>
    </row>
    <row r="16" spans="2:8" ht="12" customHeight="1" x14ac:dyDescent="0.2">
      <c r="B16" s="16" t="s">
        <v>23</v>
      </c>
      <c r="C16" s="20">
        <v>24479047</v>
      </c>
      <c r="D16" s="20">
        <f>-3588896+352586-0.06+4990839.06</f>
        <v>1754528.9999999995</v>
      </c>
      <c r="E16" s="21">
        <f t="shared" si="0"/>
        <v>26233576</v>
      </c>
      <c r="F16" s="20">
        <f>26233576</f>
        <v>26233576</v>
      </c>
      <c r="G16" s="20">
        <v>21242736.940000001</v>
      </c>
      <c r="H16" s="10">
        <f t="shared" si="1"/>
        <v>-3236310.0599999987</v>
      </c>
    </row>
    <row r="17" spans="2:8" ht="15.75" customHeight="1" thickBot="1" x14ac:dyDescent="0.25">
      <c r="B17" s="25" t="s">
        <v>24</v>
      </c>
      <c r="C17" s="26">
        <v>0</v>
      </c>
      <c r="D17" s="26">
        <v>43022.89</v>
      </c>
      <c r="E17" s="27">
        <f t="shared" si="0"/>
        <v>43022.89</v>
      </c>
      <c r="F17" s="28">
        <v>43022.89</v>
      </c>
      <c r="G17" s="26">
        <v>43022.89</v>
      </c>
      <c r="H17" s="29">
        <f t="shared" si="1"/>
        <v>43022.89</v>
      </c>
    </row>
    <row r="18" spans="2:8" s="2" customFormat="1" ht="36" customHeight="1" thickBot="1" x14ac:dyDescent="0.25">
      <c r="B18" s="30" t="s">
        <v>25</v>
      </c>
      <c r="C18" s="31">
        <f>SUM(C8:C17)</f>
        <v>30820367</v>
      </c>
      <c r="D18" s="31">
        <f>SUM(D8:D17)</f>
        <v>5404706.8199999994</v>
      </c>
      <c r="E18" s="31">
        <f t="shared" si="0"/>
        <v>36225073.82</v>
      </c>
      <c r="F18" s="32">
        <f>SUM(F8:F17)</f>
        <v>36225073.82</v>
      </c>
      <c r="G18" s="33">
        <f>SUM(G8:G17)</f>
        <v>31234234.760000002</v>
      </c>
      <c r="H18" s="38">
        <f t="shared" si="1"/>
        <v>413867.76000000164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9" t="s">
        <v>29</v>
      </c>
      <c r="E23" s="9" t="s">
        <v>30</v>
      </c>
    </row>
    <row r="24" spans="2:8" s="9" customFormat="1" ht="15.75" customHeight="1" x14ac:dyDescent="0.2">
      <c r="B24" s="9" t="s">
        <v>32</v>
      </c>
      <c r="E24" s="9" t="s">
        <v>31</v>
      </c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Sistemas</cp:lastModifiedBy>
  <cp:lastPrinted>2022-02-04T17:23:50Z</cp:lastPrinted>
  <dcterms:created xsi:type="dcterms:W3CDTF">2019-12-05T18:21:29Z</dcterms:created>
  <dcterms:modified xsi:type="dcterms:W3CDTF">2022-02-04T17:52:44Z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a4200a12-e836-4797-9850-68d81632dabf</vt:lpwstr>
  </property>
</Properties>
</file>